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39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K21" i="1"/>
  <c r="I21" i="1"/>
  <c r="L20" i="1"/>
  <c r="L19" i="1"/>
  <c r="L17" i="1"/>
  <c r="L16" i="1"/>
  <c r="L15" i="1"/>
  <c r="L13" i="1"/>
  <c r="L14" i="1"/>
  <c r="L18" i="1"/>
  <c r="L12" i="1"/>
  <c r="L10" i="1"/>
  <c r="L11" i="1"/>
  <c r="L22" i="1" l="1"/>
</calcChain>
</file>

<file path=xl/sharedStrings.xml><?xml version="1.0" encoding="utf-8"?>
<sst xmlns="http://schemas.openxmlformats.org/spreadsheetml/2006/main" count="62" uniqueCount="40">
  <si>
    <t>CỘNG HÒA XÃ HỘI CHỦ NGHĨA VIỆT NAM</t>
  </si>
  <si>
    <t>Độc lập - Tự do - Hạnh phúc</t>
  </si>
  <si>
    <t>ĐỀ NGHỊ HỖ TRỢ DO ẢNH HƯỞNG CỦA DỊCH COVID-19</t>
  </si>
  <si>
    <t>TT</t>
  </si>
  <si>
    <t>Thời gian cơ sở giáo dục ngừng hoạt động do ảnh hưởng của dịch Covid – 19 (từ tháng/năm đến tháng/ năm)</t>
  </si>
  <si>
    <t>Cộng</t>
  </si>
  <si>
    <t>Tổng cộng</t>
  </si>
  <si>
    <t>Tên cơ sở MN độc lập</t>
  </si>
  <si>
    <t>Tình trạng hoạt động (đang hoạt động/đã giải  thể)</t>
  </si>
  <si>
    <t>Tổng số CB, GV, NV đề nghị hỗ trợ</t>
  </si>
  <si>
    <t>Tổng số tiền hỗ trợ</t>
  </si>
  <si>
    <t>Số lượng CBGVNV Đã được hưởng chính sách theo NQ 68</t>
  </si>
  <si>
    <t>TỔNG HỢP SỐ LƯỢNG CÁN BỘ QUẢN LÝ, GIÁO VIÊN, NHÂN VIÊN</t>
  </si>
  <si>
    <t>Số 
lượng</t>
  </si>
  <si>
    <t>Số CB, GV, NV 
đề nghị hỗ trợ mức 3,7tr</t>
  </si>
  <si>
    <t>Số CB, GV, NV
 đề nghị hỗ trợ mức 2,2tr</t>
  </si>
  <si>
    <t>Số tiền</t>
  </si>
  <si>
    <t>Số lượng CB,GV,NV có thời gian làm việc tại cơ sở từ ngày 01 tháng 5 năm 2021 đến hết ngày 31 tháng 12 năm 2021</t>
  </si>
  <si>
    <t>Số lượng CB,GV,NV có thời gian nghỉ việc không hưởng lương từ 01 tháng 5 năm 2021 đến hết ngày 31 tháng 12 năm 2021</t>
  </si>
  <si>
    <t xml:space="preserve">ỦY BAN NHÂN DÂN </t>
  </si>
  <si>
    <t>01/05/2021 đến 31/12/2021</t>
  </si>
  <si>
    <t>Hoạt động</t>
  </si>
  <si>
    <t>PHƯỜNG PHÚ LÃM</t>
  </si>
  <si>
    <t>(Theo Quyết định số 24/2022/QĐ-TTg ngày 29/11/2022 của TTCP)</t>
  </si>
  <si>
    <t>BiBi</t>
  </si>
  <si>
    <t>Tuổi thơ</t>
  </si>
  <si>
    <t>Hướng Dương</t>
  </si>
  <si>
    <t>Việt Sing</t>
  </si>
  <si>
    <t xml:space="preserve"> </t>
  </si>
  <si>
    <t>Trạng Tí</t>
  </si>
  <si>
    <t>Hoa Thủy Tiên</t>
  </si>
  <si>
    <t>Ban Mai 2</t>
  </si>
  <si>
    <t>Hoa Sữa</t>
  </si>
  <si>
    <t>Dừng hoạt động</t>
  </si>
  <si>
    <t xml:space="preserve">Sen Trắng </t>
  </si>
  <si>
    <t>Sóc Nhí</t>
  </si>
  <si>
    <t>BaBySun</t>
  </si>
  <si>
    <t>Giải thể</t>
  </si>
  <si>
    <t>Dừng hoạt động, thành lập lại</t>
  </si>
  <si>
    <t>Số tiền bằng chữ: Một trăm hai mươi bảy triệu bảy trăm nghìn đồng chẵn./.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</si>
</sst>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2" fillId="0" borderId="1" xfId="0" applyFont="1" applyBorder="1"/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8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28575</xdr:rowOff>
    </xdr:from>
    <xdr:to>
      <xdr:col>2</xdr:col>
      <xdr:colOff>161925</xdr:colOff>
      <xdr:row>2</xdr:row>
      <xdr:rowOff>28578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V="1">
          <a:off x="381000" y="504825"/>
          <a:ext cx="1438275" cy="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137746</xdr:colOff>
      <xdr:row>2</xdr:row>
      <xdr:rowOff>23446</xdr:rowOff>
    </xdr:from>
    <xdr:to>
      <xdr:col>10</xdr:col>
      <xdr:colOff>703384</xdr:colOff>
      <xdr:row>2</xdr:row>
      <xdr:rowOff>32971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53C15A29-B5EA-4A15-B257-B2EA56E5286C}"/>
            </a:ext>
          </a:extLst>
        </xdr:cNvPr>
        <xdr:cNvCxnSpPr/>
      </xdr:nvCxnSpPr>
      <xdr:spPr>
        <a:xfrm flipV="1">
          <a:off x="6123842" y="507023"/>
          <a:ext cx="2023696" cy="9525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865025</xdr:colOff>
      <xdr:row>6</xdr:row>
      <xdr:rowOff>29160</xdr:rowOff>
    </xdr:from>
    <xdr:to>
      <xdr:col>8</xdr:col>
      <xdr:colOff>398495</xdr:colOff>
      <xdr:row>6</xdr:row>
      <xdr:rowOff>38878</xdr:rowOff>
    </xdr:to>
    <xdr:cxnSp macro="">
      <xdr:nvCxnSpPr>
        <xdr:cNvPr id="4" name="Straight Connector 3"/>
        <xdr:cNvCxnSpPr/>
      </xdr:nvCxnSpPr>
      <xdr:spPr>
        <a:xfrm>
          <a:off x="3790561" y="1467629"/>
          <a:ext cx="2595077" cy="97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22" zoomScale="98" zoomScaleNormal="98" workbookViewId="0">
      <selection activeCell="I30" sqref="I30"/>
    </sheetView>
  </sheetViews>
  <sheetFormatPr defaultRowHeight="18.75" x14ac:dyDescent="0.3"/>
  <cols>
    <col min="1" max="1" width="4.85546875" style="1" customWidth="1"/>
    <col min="2" max="2" width="16.7109375" style="1" customWidth="1"/>
    <col min="3" max="3" width="10.140625" style="1" bestFit="1" customWidth="1"/>
    <col min="4" max="4" width="12.140625" style="1" customWidth="1"/>
    <col min="5" max="5" width="16.28515625" style="1" customWidth="1"/>
    <col min="6" max="6" width="12.140625" style="1" customWidth="1"/>
    <col min="7" max="7" width="8.140625" style="1" customWidth="1"/>
    <col min="8" max="8" width="9.28515625" style="1" customWidth="1"/>
    <col min="9" max="9" width="12.28515625" style="14" customWidth="1"/>
    <col min="10" max="10" width="6.28515625" style="1" customWidth="1"/>
    <col min="11" max="11" width="12" style="1" customWidth="1"/>
    <col min="12" max="12" width="15.42578125" style="14" customWidth="1"/>
    <col min="13" max="13" width="8" style="1" customWidth="1"/>
    <col min="14" max="16384" width="9.140625" style="1"/>
  </cols>
  <sheetData>
    <row r="1" spans="1:13" x14ac:dyDescent="0.3">
      <c r="A1" s="33" t="s">
        <v>19</v>
      </c>
      <c r="B1" s="33"/>
      <c r="C1" s="33"/>
      <c r="F1" s="35" t="s">
        <v>0</v>
      </c>
      <c r="G1" s="35"/>
      <c r="H1" s="35"/>
      <c r="I1" s="35"/>
      <c r="J1" s="35"/>
      <c r="K1" s="35"/>
      <c r="L1" s="35"/>
      <c r="M1" s="35"/>
    </row>
    <row r="2" spans="1:13" x14ac:dyDescent="0.3">
      <c r="A2" s="33" t="s">
        <v>22</v>
      </c>
      <c r="B2" s="33"/>
      <c r="C2" s="33"/>
      <c r="F2" s="32" t="s">
        <v>1</v>
      </c>
      <c r="G2" s="32"/>
      <c r="H2" s="32"/>
      <c r="I2" s="32"/>
      <c r="J2" s="32"/>
      <c r="K2" s="32"/>
      <c r="L2" s="32"/>
      <c r="M2" s="32"/>
    </row>
    <row r="3" spans="1:13" ht="14.25" customHeight="1" x14ac:dyDescent="0.3"/>
    <row r="4" spans="1:13" ht="22.5" customHeight="1" x14ac:dyDescent="0.3">
      <c r="A4" s="28" t="s">
        <v>12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8.75" customHeight="1" x14ac:dyDescent="0.3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8.75" customHeight="1" x14ac:dyDescent="0.3">
      <c r="A6" s="28" t="s">
        <v>23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76.5" customHeight="1" x14ac:dyDescent="0.3">
      <c r="A8" s="26" t="s">
        <v>3</v>
      </c>
      <c r="B8" s="26" t="s">
        <v>7</v>
      </c>
      <c r="C8" s="26" t="s">
        <v>8</v>
      </c>
      <c r="D8" s="26" t="s">
        <v>17</v>
      </c>
      <c r="E8" s="26" t="s">
        <v>4</v>
      </c>
      <c r="F8" s="26" t="s">
        <v>18</v>
      </c>
      <c r="G8" s="26" t="s">
        <v>9</v>
      </c>
      <c r="H8" s="29" t="s">
        <v>15</v>
      </c>
      <c r="I8" s="30"/>
      <c r="J8" s="29" t="s">
        <v>14</v>
      </c>
      <c r="K8" s="30"/>
      <c r="L8" s="26" t="s">
        <v>10</v>
      </c>
      <c r="M8" s="26" t="s">
        <v>11</v>
      </c>
    </row>
    <row r="9" spans="1:13" s="8" customFormat="1" ht="58.5" customHeight="1" x14ac:dyDescent="0.25">
      <c r="A9" s="27"/>
      <c r="B9" s="27"/>
      <c r="C9" s="27"/>
      <c r="D9" s="27"/>
      <c r="E9" s="27"/>
      <c r="F9" s="27"/>
      <c r="G9" s="27"/>
      <c r="H9" s="6" t="s">
        <v>13</v>
      </c>
      <c r="I9" s="7" t="s">
        <v>16</v>
      </c>
      <c r="J9" s="6" t="s">
        <v>13</v>
      </c>
      <c r="K9" s="7" t="s">
        <v>16</v>
      </c>
      <c r="L9" s="27"/>
      <c r="M9" s="27"/>
    </row>
    <row r="10" spans="1:13" s="18" customFormat="1" ht="30" x14ac:dyDescent="0.25">
      <c r="A10" s="10">
        <v>1</v>
      </c>
      <c r="B10" s="15" t="s">
        <v>24</v>
      </c>
      <c r="C10" s="10" t="s">
        <v>21</v>
      </c>
      <c r="D10" s="10" t="s">
        <v>28</v>
      </c>
      <c r="E10" s="16" t="s">
        <v>20</v>
      </c>
      <c r="F10" s="21">
        <v>10</v>
      </c>
      <c r="G10" s="10">
        <v>5</v>
      </c>
      <c r="H10" s="10">
        <v>5</v>
      </c>
      <c r="I10" s="9">
        <v>2200000</v>
      </c>
      <c r="J10" s="10"/>
      <c r="K10" s="10"/>
      <c r="L10" s="9">
        <f>(H10*I10)+(J10*K10)</f>
        <v>11000000</v>
      </c>
      <c r="M10" s="21">
        <v>10</v>
      </c>
    </row>
    <row r="11" spans="1:13" s="18" customFormat="1" ht="30" x14ac:dyDescent="0.25">
      <c r="A11" s="10">
        <v>2</v>
      </c>
      <c r="B11" s="15" t="s">
        <v>25</v>
      </c>
      <c r="C11" s="10" t="s">
        <v>21</v>
      </c>
      <c r="D11" s="10" t="s">
        <v>28</v>
      </c>
      <c r="E11" s="16" t="s">
        <v>20</v>
      </c>
      <c r="F11" s="21">
        <v>6</v>
      </c>
      <c r="G11" s="10">
        <v>3</v>
      </c>
      <c r="H11" s="10">
        <v>3</v>
      </c>
      <c r="I11" s="9">
        <v>2200000</v>
      </c>
      <c r="J11" s="10"/>
      <c r="K11" s="10"/>
      <c r="L11" s="9">
        <f>(H11*I11)+(J11*K11)</f>
        <v>6600000</v>
      </c>
      <c r="M11" s="21">
        <v>6</v>
      </c>
    </row>
    <row r="12" spans="1:13" s="18" customFormat="1" ht="30" x14ac:dyDescent="0.25">
      <c r="A12" s="10">
        <v>3</v>
      </c>
      <c r="B12" s="17" t="s">
        <v>26</v>
      </c>
      <c r="C12" s="10" t="s">
        <v>21</v>
      </c>
      <c r="D12" s="10" t="s">
        <v>28</v>
      </c>
      <c r="E12" s="16" t="s">
        <v>20</v>
      </c>
      <c r="F12" s="21">
        <v>11</v>
      </c>
      <c r="G12" s="10">
        <v>6</v>
      </c>
      <c r="H12" s="10">
        <v>6</v>
      </c>
      <c r="I12" s="9">
        <v>2200000</v>
      </c>
      <c r="J12" s="10"/>
      <c r="K12" s="10"/>
      <c r="L12" s="9">
        <f>(H12*I12)+(J12*K12)</f>
        <v>13200000</v>
      </c>
      <c r="M12" s="21">
        <v>11</v>
      </c>
    </row>
    <row r="13" spans="1:13" s="18" customFormat="1" ht="30.75" customHeight="1" x14ac:dyDescent="0.25">
      <c r="A13" s="11">
        <v>4</v>
      </c>
      <c r="B13" s="19" t="s">
        <v>27</v>
      </c>
      <c r="C13" s="10" t="s">
        <v>21</v>
      </c>
      <c r="D13" s="11" t="s">
        <v>28</v>
      </c>
      <c r="E13" s="16" t="s">
        <v>20</v>
      </c>
      <c r="F13" s="25">
        <v>8</v>
      </c>
      <c r="G13" s="11">
        <v>4</v>
      </c>
      <c r="H13" s="11">
        <v>4</v>
      </c>
      <c r="I13" s="9">
        <v>2200000</v>
      </c>
      <c r="J13" s="11"/>
      <c r="K13" s="11"/>
      <c r="L13" s="9">
        <f t="shared" ref="L13:L18" si="0">(H13*I13)+(J13*K13)</f>
        <v>8800000</v>
      </c>
      <c r="M13" s="25">
        <v>8</v>
      </c>
    </row>
    <row r="14" spans="1:13" s="18" customFormat="1" ht="30" x14ac:dyDescent="0.25">
      <c r="A14" s="11">
        <v>5</v>
      </c>
      <c r="B14" s="19" t="s">
        <v>29</v>
      </c>
      <c r="C14" s="11" t="s">
        <v>37</v>
      </c>
      <c r="D14" s="11"/>
      <c r="E14" s="16" t="s">
        <v>20</v>
      </c>
      <c r="F14" s="25">
        <v>5</v>
      </c>
      <c r="G14" s="11">
        <v>4</v>
      </c>
      <c r="H14" s="11">
        <v>4</v>
      </c>
      <c r="I14" s="9">
        <v>2200000</v>
      </c>
      <c r="J14" s="11"/>
      <c r="K14" s="11"/>
      <c r="L14" s="9">
        <f t="shared" si="0"/>
        <v>8800000</v>
      </c>
      <c r="M14" s="25">
        <v>5</v>
      </c>
    </row>
    <row r="15" spans="1:13" s="18" customFormat="1" ht="30" x14ac:dyDescent="0.25">
      <c r="A15" s="11">
        <v>6</v>
      </c>
      <c r="B15" s="19" t="s">
        <v>30</v>
      </c>
      <c r="C15" s="10" t="s">
        <v>21</v>
      </c>
      <c r="D15" s="11"/>
      <c r="E15" s="16" t="s">
        <v>20</v>
      </c>
      <c r="F15" s="25">
        <v>6</v>
      </c>
      <c r="G15" s="11">
        <v>6</v>
      </c>
      <c r="H15" s="11">
        <v>6</v>
      </c>
      <c r="I15" s="9">
        <v>2200000</v>
      </c>
      <c r="J15" s="11"/>
      <c r="K15" s="11"/>
      <c r="L15" s="9">
        <f t="shared" ref="L15" si="1">(H15*I15)+(J15*K15)</f>
        <v>13200000</v>
      </c>
      <c r="M15" s="25">
        <v>6</v>
      </c>
    </row>
    <row r="16" spans="1:13" s="18" customFormat="1" ht="30" x14ac:dyDescent="0.25">
      <c r="A16" s="11">
        <v>7</v>
      </c>
      <c r="B16" s="19" t="s">
        <v>31</v>
      </c>
      <c r="C16" s="10" t="s">
        <v>21</v>
      </c>
      <c r="D16" s="11"/>
      <c r="E16" s="16" t="s">
        <v>20</v>
      </c>
      <c r="F16" s="25">
        <v>8</v>
      </c>
      <c r="G16" s="11">
        <v>8</v>
      </c>
      <c r="H16" s="11">
        <v>8</v>
      </c>
      <c r="I16" s="9">
        <v>2200000</v>
      </c>
      <c r="J16" s="11"/>
      <c r="K16" s="11"/>
      <c r="L16" s="9">
        <f t="shared" ref="L16:L17" si="2">(H16*I16)+(J16*K16)</f>
        <v>17600000</v>
      </c>
      <c r="M16" s="25">
        <v>8</v>
      </c>
    </row>
    <row r="17" spans="1:13" s="18" customFormat="1" ht="30" x14ac:dyDescent="0.25">
      <c r="A17" s="11">
        <v>8</v>
      </c>
      <c r="B17" s="19" t="s">
        <v>32</v>
      </c>
      <c r="C17" s="20" t="s">
        <v>33</v>
      </c>
      <c r="D17" s="11"/>
      <c r="E17" s="16" t="s">
        <v>20</v>
      </c>
      <c r="F17" s="25">
        <v>7</v>
      </c>
      <c r="G17" s="11">
        <v>6</v>
      </c>
      <c r="H17" s="11">
        <v>6</v>
      </c>
      <c r="I17" s="9">
        <v>2200000</v>
      </c>
      <c r="J17" s="11"/>
      <c r="K17" s="11"/>
      <c r="L17" s="9">
        <f t="shared" si="2"/>
        <v>13200000</v>
      </c>
      <c r="M17" s="25">
        <v>7</v>
      </c>
    </row>
    <row r="18" spans="1:13" s="18" customFormat="1" ht="30" x14ac:dyDescent="0.25">
      <c r="A18" s="11">
        <v>9</v>
      </c>
      <c r="B18" s="19" t="s">
        <v>34</v>
      </c>
      <c r="C18" s="20" t="s">
        <v>33</v>
      </c>
      <c r="D18" s="11"/>
      <c r="E18" s="16" t="s">
        <v>20</v>
      </c>
      <c r="F18" s="25">
        <v>6</v>
      </c>
      <c r="G18" s="11">
        <v>6</v>
      </c>
      <c r="H18" s="11">
        <v>6</v>
      </c>
      <c r="I18" s="9">
        <v>2200000</v>
      </c>
      <c r="J18" s="11"/>
      <c r="K18" s="11"/>
      <c r="L18" s="9">
        <f t="shared" si="0"/>
        <v>13200000</v>
      </c>
      <c r="M18" s="25">
        <v>6</v>
      </c>
    </row>
    <row r="19" spans="1:13" s="18" customFormat="1" ht="30" customHeight="1" x14ac:dyDescent="0.25">
      <c r="A19" s="11">
        <v>10</v>
      </c>
      <c r="B19" s="19" t="s">
        <v>35</v>
      </c>
      <c r="C19" s="20" t="s">
        <v>21</v>
      </c>
      <c r="D19" s="11"/>
      <c r="E19" s="16" t="s">
        <v>20</v>
      </c>
      <c r="F19" s="25">
        <v>5</v>
      </c>
      <c r="G19" s="11">
        <v>5</v>
      </c>
      <c r="H19" s="11">
        <v>5</v>
      </c>
      <c r="I19" s="9">
        <v>2200000</v>
      </c>
      <c r="J19" s="11"/>
      <c r="K19" s="11"/>
      <c r="L19" s="9">
        <f t="shared" ref="L19:L20" si="3">(H19*I19)+(J19*K19)</f>
        <v>11000000</v>
      </c>
      <c r="M19" s="25">
        <v>5</v>
      </c>
    </row>
    <row r="20" spans="1:13" s="18" customFormat="1" ht="42.75" customHeight="1" x14ac:dyDescent="0.25">
      <c r="A20" s="11">
        <v>11</v>
      </c>
      <c r="B20" s="19" t="s">
        <v>36</v>
      </c>
      <c r="C20" s="22" t="s">
        <v>38</v>
      </c>
      <c r="D20" s="11"/>
      <c r="E20" s="16" t="s">
        <v>20</v>
      </c>
      <c r="F20" s="25">
        <v>3</v>
      </c>
      <c r="G20" s="11">
        <v>3</v>
      </c>
      <c r="H20" s="11"/>
      <c r="I20" s="9"/>
      <c r="J20" s="11">
        <v>3</v>
      </c>
      <c r="K20" s="9">
        <v>3700000</v>
      </c>
      <c r="L20" s="9">
        <f t="shared" si="3"/>
        <v>11100000</v>
      </c>
      <c r="M20" s="25">
        <v>0</v>
      </c>
    </row>
    <row r="21" spans="1:13" s="2" customFormat="1" ht="22.5" customHeight="1" x14ac:dyDescent="0.25">
      <c r="A21" s="4" t="s">
        <v>5</v>
      </c>
      <c r="B21" s="4"/>
      <c r="C21" s="4"/>
      <c r="D21" s="4"/>
      <c r="E21" s="4"/>
      <c r="F21" s="4"/>
      <c r="G21" s="4"/>
      <c r="H21" s="24">
        <f>SUM(H10:H20)</f>
        <v>53</v>
      </c>
      <c r="I21" s="23">
        <f>SUM(I10:I20)</f>
        <v>22000000</v>
      </c>
      <c r="J21" s="23">
        <v>3</v>
      </c>
      <c r="K21" s="23">
        <f t="shared" ref="K21" si="4">SUM(K10:K20)</f>
        <v>3700000</v>
      </c>
      <c r="L21" s="23"/>
      <c r="M21" s="4"/>
    </row>
    <row r="22" spans="1:13" s="2" customFormat="1" ht="21.75" customHeight="1" x14ac:dyDescent="0.25">
      <c r="A22" s="4" t="s">
        <v>6</v>
      </c>
      <c r="B22" s="4"/>
      <c r="C22" s="4"/>
      <c r="D22" s="4"/>
      <c r="E22" s="4"/>
      <c r="F22" s="4"/>
      <c r="G22" s="4"/>
      <c r="H22" s="4"/>
      <c r="I22" s="12"/>
      <c r="J22" s="4"/>
      <c r="K22" s="4"/>
      <c r="L22" s="13">
        <f>SUM(L10:L20)</f>
        <v>127700000</v>
      </c>
      <c r="M22" s="4"/>
    </row>
    <row r="23" spans="1:13" ht="24.75" customHeight="1" x14ac:dyDescent="0.35">
      <c r="A23" s="5" t="s">
        <v>39</v>
      </c>
      <c r="B23" s="5"/>
      <c r="C23" s="5"/>
      <c r="D23" s="5"/>
      <c r="E23" s="5"/>
      <c r="F23" s="5"/>
      <c r="G23" s="5"/>
      <c r="J23" s="3"/>
    </row>
    <row r="24" spans="1:13" x14ac:dyDescent="0.3">
      <c r="A24" s="28"/>
      <c r="B24" s="28"/>
      <c r="C24" s="28"/>
      <c r="K24" s="33"/>
      <c r="L24" s="33"/>
      <c r="M24" s="33"/>
    </row>
    <row r="25" spans="1:13" x14ac:dyDescent="0.3">
      <c r="A25" s="34"/>
      <c r="B25" s="34"/>
      <c r="C25" s="34"/>
      <c r="K25" s="31"/>
      <c r="L25" s="31"/>
      <c r="M25" s="31"/>
    </row>
    <row r="29" spans="1:13" x14ac:dyDescent="0.3">
      <c r="A29" s="32"/>
      <c r="B29" s="32"/>
      <c r="C29" s="32"/>
      <c r="K29" s="32"/>
      <c r="L29" s="32"/>
      <c r="M29" s="32"/>
    </row>
  </sheetData>
  <mergeCells count="24">
    <mergeCell ref="K25:M25"/>
    <mergeCell ref="K29:M29"/>
    <mergeCell ref="A29:C29"/>
    <mergeCell ref="A2:C2"/>
    <mergeCell ref="A1:C1"/>
    <mergeCell ref="K24:M24"/>
    <mergeCell ref="A24:C24"/>
    <mergeCell ref="A6:M6"/>
    <mergeCell ref="A25:C25"/>
    <mergeCell ref="F1:M1"/>
    <mergeCell ref="F2:M2"/>
    <mergeCell ref="E8:E9"/>
    <mergeCell ref="D8:D9"/>
    <mergeCell ref="C8:C9"/>
    <mergeCell ref="B8:B9"/>
    <mergeCell ref="A8:A9"/>
    <mergeCell ref="F8:F9"/>
    <mergeCell ref="L8:L9"/>
    <mergeCell ref="M8:M9"/>
    <mergeCell ref="A4:M4"/>
    <mergeCell ref="A5:M5"/>
    <mergeCell ref="H8:I8"/>
    <mergeCell ref="J8:K8"/>
    <mergeCell ref="G8:G9"/>
  </mergeCells>
  <pageMargins left="0.14000000000000001" right="0" top="0.37" bottom="0.24" header="0.3" footer="0.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Windows</cp:lastModifiedBy>
  <cp:lastPrinted>2022-12-31T03:10:44Z</cp:lastPrinted>
  <dcterms:created xsi:type="dcterms:W3CDTF">2022-12-27T02:52:38Z</dcterms:created>
  <dcterms:modified xsi:type="dcterms:W3CDTF">2022-12-31T06:36:11Z</dcterms:modified>
</cp:coreProperties>
</file>